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F42E71F-B69C-42A1-87CA-946904AA82C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" i="2" l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3" i="2"/>
  <c r="S28" i="2" l="1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T28" i="2" l="1"/>
  <c r="V28" i="2"/>
</calcChain>
</file>

<file path=xl/sharedStrings.xml><?xml version="1.0" encoding="utf-8"?>
<sst xmlns="http://schemas.openxmlformats.org/spreadsheetml/2006/main" count="39" uniqueCount="39">
  <si>
    <t xml:space="preserve"> GODINA</t>
  </si>
  <si>
    <t>Andrijevica</t>
  </si>
  <si>
    <t>Bar</t>
  </si>
  <si>
    <t>Berane</t>
  </si>
  <si>
    <t>Bijelo Polje</t>
  </si>
  <si>
    <t>Budva</t>
  </si>
  <si>
    <t xml:space="preserve">Gusinje </t>
  </si>
  <si>
    <t xml:space="preserve">Golubovci </t>
  </si>
  <si>
    <t>Danilovgrad</t>
  </si>
  <si>
    <t>Žabljak</t>
  </si>
  <si>
    <t>Kolašin</t>
  </si>
  <si>
    <t>Kotor</t>
  </si>
  <si>
    <t>Mojkovac</t>
  </si>
  <si>
    <t>Nikšić</t>
  </si>
  <si>
    <t>Petnjica</t>
  </si>
  <si>
    <t>Plav</t>
  </si>
  <si>
    <t>Plužine</t>
  </si>
  <si>
    <t>Pljevlja</t>
  </si>
  <si>
    <t>Podgorica</t>
  </si>
  <si>
    <t>Rožaje</t>
  </si>
  <si>
    <t>Tivat</t>
  </si>
  <si>
    <t>Tuzi</t>
  </si>
  <si>
    <t>Ulcinj</t>
  </si>
  <si>
    <t>Herceg Novi</t>
  </si>
  <si>
    <t>Cetinje</t>
  </si>
  <si>
    <t>Šavnik</t>
  </si>
  <si>
    <t>USLUGA</t>
  </si>
  <si>
    <t xml:space="preserve">     Dnevni boravak</t>
  </si>
  <si>
    <t>Odmor i rekreacija djece</t>
  </si>
  <si>
    <t>Stanovanje uz podršku</t>
  </si>
  <si>
    <t>Smještaj u prihvatilište</t>
  </si>
  <si>
    <t>UKUPNO</t>
  </si>
  <si>
    <t xml:space="preserve">      Pomoć u kući</t>
  </si>
  <si>
    <t xml:space="preserve">  Narodna kuhinja</t>
  </si>
  <si>
    <t>Stan.za soc.ugrož.</t>
  </si>
  <si>
    <t>Javne ustanove</t>
  </si>
  <si>
    <t xml:space="preserve"> Crveni ksrst  i   Ostalo</t>
  </si>
  <si>
    <t xml:space="preserve"> UKUPNO </t>
  </si>
  <si>
    <t xml:space="preserve">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</si>
</sst>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0" fillId="2" borderId="6" xfId="0" applyFill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70" zoomScaleNormal="70" workbookViewId="0">
      <selection activeCell="E6" sqref="E6"/>
    </sheetView>
  </sheetViews>
  <sheetFormatPr defaultRowHeight="15" x14ac:dyDescent="0.25"/>
  <cols>
    <col min="1" max="1" width="17.42578125" customWidth="1"/>
    <col min="2" max="2" width="13.85546875" customWidth="1"/>
    <col min="3" max="3" width="14" customWidth="1"/>
    <col min="4" max="5" width="14.85546875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3.7109375" customWidth="1"/>
    <col min="11" max="11" width="13.85546875" customWidth="1"/>
    <col min="12" max="12" width="13.7109375" customWidth="1"/>
    <col min="13" max="13" width="13.28515625" customWidth="1"/>
    <col min="14" max="14" width="13.7109375" customWidth="1"/>
    <col min="15" max="15" width="12.85546875" customWidth="1"/>
    <col min="16" max="16" width="15.85546875" customWidth="1"/>
    <col min="17" max="17" width="14.85546875" customWidth="1"/>
    <col min="18" max="18" width="12.42578125" customWidth="1"/>
    <col min="19" max="19" width="14" customWidth="1"/>
    <col min="22" max="22" width="18.42578125" customWidth="1"/>
  </cols>
  <sheetData>
    <row r="1" spans="1:22" x14ac:dyDescent="0.25">
      <c r="A1" s="9" t="s">
        <v>26</v>
      </c>
      <c r="B1" s="14" t="s">
        <v>32</v>
      </c>
      <c r="C1" s="15"/>
      <c r="D1" s="14" t="s">
        <v>27</v>
      </c>
      <c r="E1" s="15"/>
      <c r="F1" s="14" t="s">
        <v>33</v>
      </c>
      <c r="G1" s="15"/>
      <c r="H1" s="14" t="s">
        <v>28</v>
      </c>
      <c r="I1" s="15"/>
      <c r="J1" s="14" t="s">
        <v>29</v>
      </c>
      <c r="K1" s="15"/>
      <c r="L1" s="14" t="s">
        <v>30</v>
      </c>
      <c r="M1" s="15"/>
      <c r="N1" s="16" t="s">
        <v>34</v>
      </c>
      <c r="O1" s="17"/>
      <c r="P1" s="14" t="s">
        <v>35</v>
      </c>
      <c r="Q1" s="15"/>
      <c r="R1" s="14" t="s">
        <v>36</v>
      </c>
      <c r="S1" s="15"/>
      <c r="T1" s="14" t="s">
        <v>37</v>
      </c>
      <c r="U1" s="15"/>
      <c r="V1" s="10" t="s">
        <v>38</v>
      </c>
    </row>
    <row r="2" spans="1:22" x14ac:dyDescent="0.25">
      <c r="A2" s="8" t="s">
        <v>0</v>
      </c>
      <c r="B2" s="4">
        <v>2018</v>
      </c>
      <c r="C2" s="5">
        <v>2019</v>
      </c>
      <c r="D2" s="5">
        <v>2018</v>
      </c>
      <c r="E2" s="5">
        <v>2019</v>
      </c>
      <c r="F2" s="5">
        <v>2018</v>
      </c>
      <c r="G2" s="5">
        <v>2019</v>
      </c>
      <c r="H2" s="5">
        <v>2018</v>
      </c>
      <c r="I2" s="5">
        <v>2019</v>
      </c>
      <c r="J2" s="5">
        <v>2018</v>
      </c>
      <c r="K2" s="5">
        <v>2019</v>
      </c>
      <c r="L2" s="5">
        <v>2018</v>
      </c>
      <c r="M2" s="5">
        <v>2019</v>
      </c>
      <c r="N2" s="6">
        <v>2018</v>
      </c>
      <c r="O2" s="5">
        <v>2019</v>
      </c>
      <c r="P2" s="5">
        <v>2018</v>
      </c>
      <c r="Q2" s="5">
        <v>2019</v>
      </c>
      <c r="R2" s="7">
        <v>2108</v>
      </c>
      <c r="S2" s="7">
        <v>2019</v>
      </c>
      <c r="T2" s="12">
        <v>2018</v>
      </c>
      <c r="U2" s="13"/>
      <c r="V2" s="11">
        <v>2019</v>
      </c>
    </row>
    <row r="3" spans="1:22" x14ac:dyDescent="0.25">
      <c r="A3" s="1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  <c r="T3" s="20">
        <f>B3+D3+F3+H3+J3+L3+N3+P3+R3</f>
        <v>0</v>
      </c>
      <c r="U3" s="21"/>
      <c r="V3" s="22">
        <f>C3+E3+G3++I3+K3+M3+O3+Q3+S3</f>
        <v>0</v>
      </c>
    </row>
    <row r="4" spans="1:22" x14ac:dyDescent="0.25">
      <c r="A4" s="2" t="s">
        <v>2</v>
      </c>
      <c r="B4" s="18">
        <v>36150</v>
      </c>
      <c r="C4" s="18">
        <v>40000</v>
      </c>
      <c r="D4" s="18"/>
      <c r="E4" s="18"/>
      <c r="F4" s="18"/>
      <c r="G4" s="18">
        <v>15000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20">
        <f t="shared" ref="T4:T27" si="0">B4+D4+F4+H4+J4+L4+N4+P4+R4</f>
        <v>36150</v>
      </c>
      <c r="U4" s="21"/>
      <c r="V4" s="22">
        <f t="shared" ref="V4:V28" si="1">C4+E4+G4++I4+K4+M4+O4+Q4+S4</f>
        <v>55000</v>
      </c>
    </row>
    <row r="5" spans="1:22" x14ac:dyDescent="0.25">
      <c r="A5" s="2" t="s">
        <v>3</v>
      </c>
      <c r="B5" s="18"/>
      <c r="C5" s="18"/>
      <c r="D5" s="18">
        <v>163100</v>
      </c>
      <c r="E5" s="18">
        <v>200000</v>
      </c>
      <c r="F5" s="18"/>
      <c r="G5" s="18"/>
      <c r="H5" s="18"/>
      <c r="I5" s="18"/>
      <c r="J5" s="18">
        <v>7600</v>
      </c>
      <c r="K5" s="18">
        <v>3295</v>
      </c>
      <c r="L5" s="18"/>
      <c r="M5" s="18"/>
      <c r="N5" s="18">
        <v>703</v>
      </c>
      <c r="O5" s="18"/>
      <c r="P5" s="18"/>
      <c r="Q5" s="18"/>
      <c r="R5" s="19"/>
      <c r="S5" s="19"/>
      <c r="T5" s="20">
        <f t="shared" si="0"/>
        <v>171403</v>
      </c>
      <c r="U5" s="21"/>
      <c r="V5" s="22">
        <f t="shared" si="1"/>
        <v>203295</v>
      </c>
    </row>
    <row r="6" spans="1:22" x14ac:dyDescent="0.25">
      <c r="A6" s="2" t="s">
        <v>4</v>
      </c>
      <c r="B6" s="18">
        <v>27151.08</v>
      </c>
      <c r="C6" s="18">
        <v>25000</v>
      </c>
      <c r="D6" s="18">
        <v>260000</v>
      </c>
      <c r="E6" s="18">
        <v>150000</v>
      </c>
      <c r="F6" s="18"/>
      <c r="G6" s="18"/>
      <c r="H6" s="18"/>
      <c r="I6" s="18"/>
      <c r="J6" s="18">
        <v>900</v>
      </c>
      <c r="K6" s="18"/>
      <c r="L6" s="18"/>
      <c r="M6" s="18"/>
      <c r="N6" s="18">
        <v>4000</v>
      </c>
      <c r="O6" s="18">
        <v>8040.72</v>
      </c>
      <c r="P6" s="18">
        <v>140000</v>
      </c>
      <c r="Q6" s="18">
        <v>140000</v>
      </c>
      <c r="R6" s="19">
        <v>52710</v>
      </c>
      <c r="S6" s="19">
        <v>55000</v>
      </c>
      <c r="T6" s="20">
        <f t="shared" si="0"/>
        <v>484761.08</v>
      </c>
      <c r="U6" s="21"/>
      <c r="V6" s="22">
        <f t="shared" si="1"/>
        <v>378040.72</v>
      </c>
    </row>
    <row r="7" spans="1:22" x14ac:dyDescent="0.25">
      <c r="A7" s="2" t="s">
        <v>5</v>
      </c>
      <c r="B7" s="18">
        <v>23833.26</v>
      </c>
      <c r="C7" s="18">
        <v>26000</v>
      </c>
      <c r="D7" s="18">
        <v>80000</v>
      </c>
      <c r="E7" s="18">
        <v>120000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>
        <v>80000</v>
      </c>
      <c r="S7" s="19">
        <v>80000</v>
      </c>
      <c r="T7" s="20">
        <f t="shared" si="0"/>
        <v>183833.26</v>
      </c>
      <c r="U7" s="21"/>
      <c r="V7" s="22">
        <f t="shared" si="1"/>
        <v>226000</v>
      </c>
    </row>
    <row r="8" spans="1:22" x14ac:dyDescent="0.25">
      <c r="A8" s="2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20">
        <f t="shared" si="0"/>
        <v>0</v>
      </c>
      <c r="U8" s="21"/>
      <c r="V8" s="22">
        <f t="shared" si="1"/>
        <v>0</v>
      </c>
    </row>
    <row r="9" spans="1:22" x14ac:dyDescent="0.25">
      <c r="A9" s="2" t="s">
        <v>7</v>
      </c>
      <c r="B9" s="18"/>
      <c r="C9" s="18"/>
      <c r="D9" s="18"/>
      <c r="E9" s="18">
        <v>65000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>
        <v>400</v>
      </c>
      <c r="S9" s="19"/>
      <c r="T9" s="20">
        <f t="shared" si="0"/>
        <v>400</v>
      </c>
      <c r="U9" s="21"/>
      <c r="V9" s="22">
        <f t="shared" si="1"/>
        <v>65000</v>
      </c>
    </row>
    <row r="10" spans="1:22" x14ac:dyDescent="0.25">
      <c r="A10" s="2" t="s">
        <v>8</v>
      </c>
      <c r="B10" s="18">
        <v>6062</v>
      </c>
      <c r="C10" s="18">
        <v>10000</v>
      </c>
      <c r="D10" s="18">
        <v>45454.29</v>
      </c>
      <c r="E10" s="18">
        <v>71444</v>
      </c>
      <c r="F10" s="18"/>
      <c r="G10" s="18"/>
      <c r="H10" s="18"/>
      <c r="I10" s="18"/>
      <c r="J10" s="18"/>
      <c r="K10" s="18">
        <v>81708</v>
      </c>
      <c r="L10" s="18"/>
      <c r="M10" s="18"/>
      <c r="N10" s="18"/>
      <c r="O10" s="18"/>
      <c r="P10" s="18"/>
      <c r="Q10" s="18"/>
      <c r="R10" s="19">
        <v>23065.279999999999</v>
      </c>
      <c r="S10" s="19">
        <v>26525.5</v>
      </c>
      <c r="T10" s="20">
        <f t="shared" si="0"/>
        <v>74581.570000000007</v>
      </c>
      <c r="U10" s="21"/>
      <c r="V10" s="22">
        <f t="shared" si="1"/>
        <v>189677.5</v>
      </c>
    </row>
    <row r="11" spans="1:22" x14ac:dyDescent="0.25">
      <c r="A11" s="2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20">
        <f t="shared" si="0"/>
        <v>0</v>
      </c>
      <c r="U11" s="21"/>
      <c r="V11" s="22">
        <f t="shared" si="1"/>
        <v>0</v>
      </c>
    </row>
    <row r="12" spans="1:22" x14ac:dyDescent="0.25">
      <c r="A12" s="2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>
        <v>1000</v>
      </c>
      <c r="S12" s="19">
        <v>3000</v>
      </c>
      <c r="T12" s="20">
        <f t="shared" si="0"/>
        <v>1000</v>
      </c>
      <c r="U12" s="21"/>
      <c r="V12" s="22">
        <f t="shared" si="1"/>
        <v>3000</v>
      </c>
    </row>
    <row r="13" spans="1:22" x14ac:dyDescent="0.25">
      <c r="A13" s="2" t="s">
        <v>11</v>
      </c>
      <c r="B13" s="18">
        <v>30000</v>
      </c>
      <c r="C13" s="18">
        <v>30000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>
        <v>7000</v>
      </c>
      <c r="S13" s="19">
        <v>7000</v>
      </c>
      <c r="T13" s="20">
        <f t="shared" si="0"/>
        <v>37000</v>
      </c>
      <c r="U13" s="21"/>
      <c r="V13" s="22">
        <f t="shared" si="1"/>
        <v>37000</v>
      </c>
    </row>
    <row r="14" spans="1:22" x14ac:dyDescent="0.25">
      <c r="A14" s="2" t="s">
        <v>12</v>
      </c>
      <c r="B14" s="18"/>
      <c r="C14" s="18"/>
      <c r="D14" s="18">
        <v>56000</v>
      </c>
      <c r="E14" s="18">
        <v>70000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v>50000</v>
      </c>
      <c r="P14" s="18">
        <v>9260</v>
      </c>
      <c r="Q14" s="18">
        <v>10000</v>
      </c>
      <c r="R14" s="19">
        <v>900</v>
      </c>
      <c r="S14" s="19">
        <v>840</v>
      </c>
      <c r="T14" s="20">
        <f t="shared" si="0"/>
        <v>66160</v>
      </c>
      <c r="U14" s="21"/>
      <c r="V14" s="22">
        <f t="shared" si="1"/>
        <v>130840</v>
      </c>
    </row>
    <row r="15" spans="1:22" x14ac:dyDescent="0.25">
      <c r="A15" s="2" t="s">
        <v>13</v>
      </c>
      <c r="B15" s="18"/>
      <c r="C15" s="18"/>
      <c r="D15" s="18">
        <v>136400</v>
      </c>
      <c r="E15" s="18">
        <v>136400</v>
      </c>
      <c r="F15" s="18"/>
      <c r="G15" s="18"/>
      <c r="H15" s="18"/>
      <c r="I15" s="18"/>
      <c r="J15" s="18">
        <v>1800</v>
      </c>
      <c r="K15" s="18">
        <v>1800</v>
      </c>
      <c r="L15" s="18"/>
      <c r="M15" s="18"/>
      <c r="N15" s="18">
        <v>4100</v>
      </c>
      <c r="O15" s="18">
        <v>9450</v>
      </c>
      <c r="P15" s="18"/>
      <c r="Q15" s="18"/>
      <c r="R15" s="19">
        <v>36000</v>
      </c>
      <c r="S15" s="19">
        <v>36000</v>
      </c>
      <c r="T15" s="20">
        <f t="shared" si="0"/>
        <v>178300</v>
      </c>
      <c r="U15" s="21"/>
      <c r="V15" s="22">
        <f t="shared" si="1"/>
        <v>183650</v>
      </c>
    </row>
    <row r="16" spans="1:22" x14ac:dyDescent="0.25">
      <c r="A16" s="2" t="s">
        <v>14</v>
      </c>
      <c r="B16" s="18">
        <v>600</v>
      </c>
      <c r="C16" s="18">
        <v>1000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20">
        <f t="shared" si="0"/>
        <v>600</v>
      </c>
      <c r="U16" s="21"/>
      <c r="V16" s="22">
        <f t="shared" si="1"/>
        <v>1000</v>
      </c>
    </row>
    <row r="17" spans="1:22" x14ac:dyDescent="0.25">
      <c r="A17" s="2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>
        <v>11500</v>
      </c>
      <c r="S17" s="19">
        <v>16000</v>
      </c>
      <c r="T17" s="20">
        <f t="shared" si="0"/>
        <v>11500</v>
      </c>
      <c r="U17" s="21"/>
      <c r="V17" s="22">
        <f t="shared" si="1"/>
        <v>16000</v>
      </c>
    </row>
    <row r="18" spans="1:22" x14ac:dyDescent="0.25">
      <c r="A18" s="2" t="s">
        <v>16</v>
      </c>
      <c r="B18" s="18">
        <v>11000</v>
      </c>
      <c r="C18" s="18">
        <v>13000</v>
      </c>
      <c r="D18" s="18"/>
      <c r="E18" s="18"/>
      <c r="F18" s="18"/>
      <c r="G18" s="18"/>
      <c r="H18" s="18">
        <v>2370</v>
      </c>
      <c r="I18" s="18">
        <v>2500</v>
      </c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20">
        <f t="shared" si="0"/>
        <v>13370</v>
      </c>
      <c r="U18" s="21"/>
      <c r="V18" s="22">
        <f t="shared" si="1"/>
        <v>15500</v>
      </c>
    </row>
    <row r="19" spans="1:22" x14ac:dyDescent="0.25">
      <c r="A19" s="2" t="s">
        <v>17</v>
      </c>
      <c r="B19" s="18">
        <v>35815.269999999997</v>
      </c>
      <c r="C19" s="18">
        <v>65000</v>
      </c>
      <c r="D19" s="18">
        <v>87902.51</v>
      </c>
      <c r="E19" s="18">
        <v>109112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v>1200</v>
      </c>
      <c r="P19" s="18"/>
      <c r="Q19" s="18"/>
      <c r="R19" s="19"/>
      <c r="S19" s="19"/>
      <c r="T19" s="20">
        <f t="shared" si="0"/>
        <v>123717.78</v>
      </c>
      <c r="U19" s="21"/>
      <c r="V19" s="22">
        <f t="shared" si="1"/>
        <v>175312</v>
      </c>
    </row>
    <row r="20" spans="1:22" x14ac:dyDescent="0.25">
      <c r="A20" s="2" t="s">
        <v>18</v>
      </c>
      <c r="B20" s="18">
        <v>89071.81</v>
      </c>
      <c r="C20" s="18">
        <v>100000</v>
      </c>
      <c r="D20" s="18">
        <v>146684.69</v>
      </c>
      <c r="E20" s="18">
        <v>180100</v>
      </c>
      <c r="F20" s="18">
        <v>556516.39</v>
      </c>
      <c r="G20" s="18">
        <v>500000</v>
      </c>
      <c r="H20" s="18">
        <v>34980</v>
      </c>
      <c r="I20" s="18">
        <v>35000</v>
      </c>
      <c r="J20" s="18">
        <v>3106.96</v>
      </c>
      <c r="K20" s="18">
        <v>5500</v>
      </c>
      <c r="L20" s="18">
        <v>8000</v>
      </c>
      <c r="M20" s="18">
        <v>10000</v>
      </c>
      <c r="N20" s="18">
        <v>39407.699999999997</v>
      </c>
      <c r="O20" s="18">
        <v>8758.98</v>
      </c>
      <c r="P20" s="18">
        <v>970310</v>
      </c>
      <c r="Q20" s="18">
        <v>1029390</v>
      </c>
      <c r="R20" s="19">
        <v>25000</v>
      </c>
      <c r="S20" s="19">
        <v>60000</v>
      </c>
      <c r="T20" s="20">
        <f t="shared" si="0"/>
        <v>1873077.5499999998</v>
      </c>
      <c r="U20" s="21"/>
      <c r="V20" s="22">
        <f t="shared" si="1"/>
        <v>1928748.98</v>
      </c>
    </row>
    <row r="21" spans="1:22" x14ac:dyDescent="0.25">
      <c r="A21" s="2" t="s">
        <v>19</v>
      </c>
      <c r="B21" s="18"/>
      <c r="C21" s="18"/>
      <c r="D21" s="18">
        <v>77650</v>
      </c>
      <c r="E21" s="18">
        <v>63747.12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20">
        <f t="shared" si="0"/>
        <v>77650</v>
      </c>
      <c r="U21" s="21"/>
      <c r="V21" s="22">
        <f t="shared" si="1"/>
        <v>63747.12</v>
      </c>
    </row>
    <row r="22" spans="1:22" x14ac:dyDescent="0.25">
      <c r="A22" s="2" t="s">
        <v>20</v>
      </c>
      <c r="B22" s="18">
        <v>45000</v>
      </c>
      <c r="C22" s="18">
        <v>50000</v>
      </c>
      <c r="D22" s="18"/>
      <c r="E22" s="18">
        <v>21000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>
        <v>15620</v>
      </c>
      <c r="S22" s="19">
        <v>15620</v>
      </c>
      <c r="T22" s="20">
        <f t="shared" si="0"/>
        <v>60620</v>
      </c>
      <c r="U22" s="21"/>
      <c r="V22" s="22">
        <f t="shared" si="1"/>
        <v>86620</v>
      </c>
    </row>
    <row r="23" spans="1:22" x14ac:dyDescent="0.25">
      <c r="A23" s="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4"/>
      <c r="T23" s="20">
        <f t="shared" si="0"/>
        <v>0</v>
      </c>
      <c r="U23" s="21"/>
      <c r="V23" s="22">
        <f t="shared" si="1"/>
        <v>0</v>
      </c>
    </row>
    <row r="24" spans="1:22" x14ac:dyDescent="0.25">
      <c r="A24" s="2" t="s">
        <v>22</v>
      </c>
      <c r="B24" s="18"/>
      <c r="C24" s="18"/>
      <c r="D24" s="18">
        <v>50000</v>
      </c>
      <c r="E24" s="18">
        <v>60000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>
        <v>600</v>
      </c>
      <c r="T24" s="20">
        <f t="shared" si="0"/>
        <v>50000</v>
      </c>
      <c r="U24" s="21"/>
      <c r="V24" s="22">
        <f t="shared" si="1"/>
        <v>60600</v>
      </c>
    </row>
    <row r="25" spans="1:22" x14ac:dyDescent="0.25">
      <c r="A25" s="2" t="s">
        <v>23</v>
      </c>
      <c r="B25" s="18">
        <v>50000</v>
      </c>
      <c r="C25" s="18">
        <v>50000</v>
      </c>
      <c r="D25" s="18">
        <v>136464.32000000001</v>
      </c>
      <c r="E25" s="18">
        <v>135000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20">
        <f t="shared" si="0"/>
        <v>186464.32</v>
      </c>
      <c r="U25" s="21"/>
      <c r="V25" s="22">
        <f t="shared" si="1"/>
        <v>185000</v>
      </c>
    </row>
    <row r="26" spans="1:22" x14ac:dyDescent="0.25">
      <c r="A26" s="2" t="s">
        <v>24</v>
      </c>
      <c r="B26" s="18"/>
      <c r="C26" s="18"/>
      <c r="D26" s="18">
        <v>149550</v>
      </c>
      <c r="E26" s="18">
        <v>153600</v>
      </c>
      <c r="F26" s="18"/>
      <c r="G26" s="18"/>
      <c r="H26" s="18"/>
      <c r="I26" s="18"/>
      <c r="J26" s="18"/>
      <c r="K26" s="18"/>
      <c r="L26" s="18"/>
      <c r="M26" s="18"/>
      <c r="N26" s="18">
        <v>9000</v>
      </c>
      <c r="O26" s="18">
        <v>10200</v>
      </c>
      <c r="P26" s="18"/>
      <c r="Q26" s="18"/>
      <c r="R26" s="19">
        <v>4915</v>
      </c>
      <c r="S26" s="19">
        <v>9500</v>
      </c>
      <c r="T26" s="20">
        <f t="shared" si="0"/>
        <v>163465</v>
      </c>
      <c r="U26" s="21"/>
      <c r="V26" s="22">
        <f t="shared" si="1"/>
        <v>173300</v>
      </c>
    </row>
    <row r="27" spans="1:22" x14ac:dyDescent="0.25">
      <c r="A27" s="2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20">
        <f t="shared" si="0"/>
        <v>0</v>
      </c>
      <c r="U27" s="21"/>
      <c r="V27" s="22">
        <f t="shared" si="1"/>
        <v>0</v>
      </c>
    </row>
    <row r="28" spans="1:22" x14ac:dyDescent="0.25">
      <c r="A28" s="5" t="s">
        <v>31</v>
      </c>
      <c r="B28" s="18">
        <f t="shared" ref="B28:S28" si="2">SUM(B3:B27)</f>
        <v>354683.42</v>
      </c>
      <c r="C28" s="18">
        <f t="shared" si="2"/>
        <v>410000</v>
      </c>
      <c r="D28" s="18">
        <f t="shared" si="2"/>
        <v>1389205.81</v>
      </c>
      <c r="E28" s="18">
        <f t="shared" si="2"/>
        <v>1535403.12</v>
      </c>
      <c r="F28" s="18">
        <f t="shared" si="2"/>
        <v>556516.39</v>
      </c>
      <c r="G28" s="18">
        <f t="shared" si="2"/>
        <v>515000</v>
      </c>
      <c r="H28" s="18">
        <f t="shared" si="2"/>
        <v>37350</v>
      </c>
      <c r="I28" s="18">
        <f t="shared" si="2"/>
        <v>37500</v>
      </c>
      <c r="J28" s="18">
        <f t="shared" si="2"/>
        <v>13406.96</v>
      </c>
      <c r="K28" s="18">
        <f t="shared" si="2"/>
        <v>92303</v>
      </c>
      <c r="L28" s="18">
        <f t="shared" si="2"/>
        <v>8000</v>
      </c>
      <c r="M28" s="18">
        <f t="shared" si="2"/>
        <v>10000</v>
      </c>
      <c r="N28" s="18">
        <f t="shared" si="2"/>
        <v>57210.7</v>
      </c>
      <c r="O28" s="18">
        <f t="shared" si="2"/>
        <v>87649.7</v>
      </c>
      <c r="P28" s="18">
        <f t="shared" si="2"/>
        <v>1119570</v>
      </c>
      <c r="Q28" s="18">
        <f t="shared" si="2"/>
        <v>1179390</v>
      </c>
      <c r="R28" s="18">
        <f t="shared" si="2"/>
        <v>258110.28</v>
      </c>
      <c r="S28" s="18">
        <f t="shared" si="2"/>
        <v>310085.5</v>
      </c>
      <c r="T28" s="20">
        <f t="shared" ref="T28" si="3">B28+D28+F28+H28+J28+L28+N28+P28+R28</f>
        <v>3794053.56</v>
      </c>
      <c r="U28" s="21"/>
      <c r="V28" s="22">
        <f t="shared" si="1"/>
        <v>4177331.3200000003</v>
      </c>
    </row>
  </sheetData>
  <mergeCells count="37">
    <mergeCell ref="T4:U4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2:U2"/>
    <mergeCell ref="T3:U3"/>
    <mergeCell ref="T1:U1"/>
    <mergeCell ref="T16:U16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28:U28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Zana Djukic</cp:lastModifiedBy>
  <cp:lastPrinted>2019-12-16T07:36:23Z</cp:lastPrinted>
  <dcterms:created xsi:type="dcterms:W3CDTF">2019-10-31T12:22:11Z</dcterms:created>
  <dcterms:modified xsi:type="dcterms:W3CDTF">2020-01-29T10:55:36Z</dcterms:modified>
</cp:coreProperties>
</file>